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LICITA\2020\EDITAIS\PE 1089.2020 SRP SGPE 38093.2020 - Livros\Edital e Anexos\"/>
    </mc:Choice>
  </mc:AlternateContent>
  <bookViews>
    <workbookView xWindow="0" yWindow="0" windowWidth="25580" windowHeight="12500"/>
  </bookViews>
  <sheets>
    <sheet name="Anexo II" sheetId="4" r:id="rId1"/>
  </sheets>
  <definedNames>
    <definedName name="_xlnm.Print_Area" localSheetId="0">'Anexo II'!$A$6:$E$64</definedName>
    <definedName name="_xlnm.Print_Titles" localSheetId="0">'Anexo II'!$7:$7</definedName>
  </definedNames>
  <calcPr calcId="152511"/>
</workbook>
</file>

<file path=xl/calcChain.xml><?xml version="1.0" encoding="utf-8"?>
<calcChain xmlns="http://schemas.openxmlformats.org/spreadsheetml/2006/main">
  <c r="F64" i="4" l="1"/>
  <c r="G64" i="4" s="1"/>
  <c r="F20" i="4"/>
  <c r="G20" i="4" s="1"/>
  <c r="F22" i="4"/>
  <c r="G22" i="4" s="1"/>
  <c r="F24" i="4"/>
  <c r="G24" i="4" s="1"/>
  <c r="F25" i="4"/>
  <c r="G25" i="4" s="1"/>
  <c r="F26" i="4"/>
  <c r="G26" i="4" s="1"/>
  <c r="F27" i="4"/>
  <c r="G27" i="4" s="1"/>
  <c r="F28" i="4"/>
  <c r="G28" i="4" s="1"/>
  <c r="F29" i="4"/>
  <c r="G29" i="4" s="1"/>
  <c r="F30" i="4"/>
  <c r="G30" i="4" s="1"/>
  <c r="F31" i="4"/>
  <c r="G31" i="4" s="1"/>
  <c r="F32" i="4"/>
  <c r="G32" i="4" s="1"/>
  <c r="F33" i="4"/>
  <c r="G33" i="4" s="1"/>
  <c r="F35" i="4"/>
  <c r="G35" i="4" s="1"/>
  <c r="F36" i="4"/>
  <c r="G36" i="4" s="1"/>
  <c r="F37" i="4"/>
  <c r="G37" i="4" s="1"/>
  <c r="F38" i="4"/>
  <c r="G38" i="4" s="1"/>
  <c r="F39" i="4"/>
  <c r="G39" i="4" s="1"/>
  <c r="F40" i="4"/>
  <c r="G40" i="4" s="1"/>
  <c r="F41" i="4"/>
  <c r="G41" i="4" s="1"/>
  <c r="F42" i="4"/>
  <c r="G42" i="4" s="1"/>
  <c r="F43" i="4"/>
  <c r="G43" i="4" s="1"/>
  <c r="F44" i="4"/>
  <c r="G44" i="4" s="1"/>
  <c r="F46" i="4"/>
  <c r="G46" i="4" s="1"/>
  <c r="F47" i="4"/>
  <c r="G47" i="4" s="1"/>
  <c r="F48" i="4"/>
  <c r="G48" i="4" s="1"/>
  <c r="F49" i="4"/>
  <c r="G49" i="4" s="1"/>
  <c r="F50" i="4"/>
  <c r="G50" i="4" s="1"/>
  <c r="F51" i="4"/>
  <c r="G51" i="4" s="1"/>
  <c r="F52" i="4"/>
  <c r="G52" i="4" s="1"/>
  <c r="F53" i="4"/>
  <c r="G53" i="4" s="1"/>
  <c r="F54" i="4"/>
  <c r="G54" i="4" s="1"/>
  <c r="F55" i="4"/>
  <c r="G55" i="4" s="1"/>
  <c r="F57" i="4"/>
  <c r="G57" i="4" s="1"/>
  <c r="F58" i="4"/>
  <c r="G58" i="4" s="1"/>
  <c r="F59" i="4"/>
  <c r="G59" i="4" s="1"/>
  <c r="F60" i="4"/>
  <c r="G60" i="4" s="1"/>
  <c r="F61" i="4"/>
  <c r="G61" i="4" s="1"/>
  <c r="F62" i="4"/>
  <c r="G62" i="4" s="1"/>
  <c r="F63" i="4"/>
  <c r="G63" i="4" s="1"/>
  <c r="D10" i="4" l="1"/>
  <c r="D11" i="4"/>
  <c r="D12" i="4"/>
  <c r="D13" i="4"/>
  <c r="D14" i="4"/>
  <c r="D15" i="4"/>
  <c r="D16" i="4"/>
  <c r="D17" i="4"/>
  <c r="D18" i="4"/>
  <c r="D9" i="4"/>
  <c r="F11" i="4" l="1"/>
  <c r="G11" i="4" s="1"/>
  <c r="F17" i="4"/>
  <c r="G17" i="4" s="1"/>
  <c r="F13" i="4"/>
  <c r="G13" i="4" s="1"/>
  <c r="F16" i="4"/>
  <c r="G16" i="4" s="1"/>
  <c r="F12" i="4"/>
  <c r="G12" i="4" s="1"/>
  <c r="F15" i="4"/>
  <c r="G15" i="4" s="1"/>
  <c r="F18" i="4"/>
  <c r="G18" i="4" s="1"/>
  <c r="F14" i="4"/>
  <c r="G14" i="4" s="1"/>
  <c r="F10" i="4"/>
  <c r="G10" i="4" s="1"/>
  <c r="F9" i="4"/>
  <c r="G9" i="4" s="1"/>
</calcChain>
</file>

<file path=xl/sharedStrings.xml><?xml version="1.0" encoding="utf-8"?>
<sst xmlns="http://schemas.openxmlformats.org/spreadsheetml/2006/main" count="220" uniqueCount="90">
  <si>
    <t>ITEM</t>
  </si>
  <si>
    <t>MATERIAL POR ÁREA</t>
  </si>
  <si>
    <t>CURSOS DA UDESC</t>
  </si>
  <si>
    <t>Direito</t>
  </si>
  <si>
    <t>Agronomia, Engenharia Florestal, Zootecnia, Medicina Veterinária, Engenharia de Alimentos, Engenharia da pesca</t>
  </si>
  <si>
    <t>História. Geografia. Pedagogia. Psicologia. Sociologia</t>
  </si>
  <si>
    <t>Moda, Arquitetura e urbanismo, Design Industrial e Design Gráfico</t>
  </si>
  <si>
    <t>Artes Plásticas, Música, Artes Cênicas, Literatura</t>
  </si>
  <si>
    <t>Livros eletrônicos nacionais na área de Ciências Exatas e da Terra 1</t>
  </si>
  <si>
    <t>Livros eletrônicos nacionais na área de Ciências Sociais Aplicadas 1</t>
  </si>
  <si>
    <t>Livros eletrônicos nacionais na área de Ciências Sociais Aplicadas 2</t>
  </si>
  <si>
    <t>Livros eletrônicos nacionais na área de Ciências Sociais Aplicadas 3</t>
  </si>
  <si>
    <t>Livros impressos estrangeiros na área de Ciências Exatas e da Terra</t>
  </si>
  <si>
    <t>Livros impressos estrangeiros na área de Engenharias</t>
  </si>
  <si>
    <t>Livros impressos estrangeiros na área de Ciências Agrárias</t>
  </si>
  <si>
    <t>Livros impressos estrangeiros na área de Ciências Sociais Aplicadas 1</t>
  </si>
  <si>
    <t>Livros impressos estrangeiros na área de Ciências Sociais Aplicadas 3</t>
  </si>
  <si>
    <t>Livros impressos estrangeiros na área de Ciências biológicas</t>
  </si>
  <si>
    <t>Livros eletrônicos estrangeiros na área de Ciências Exatas e da Terra 1</t>
  </si>
  <si>
    <t>Enfermagem, Fisioterapia, Educação Física</t>
  </si>
  <si>
    <t xml:space="preserve">% Desconto mínimo </t>
  </si>
  <si>
    <t>Livros nacionais na área de Ciências Exatas e da Terra</t>
  </si>
  <si>
    <t>Ciência da Computação, Física, Sistemas de Informação, Química e Matemática</t>
  </si>
  <si>
    <t>Livros nacionais na área de Engenharias</t>
  </si>
  <si>
    <t>Eng. Civil, Eng. Elétrica, Eng. Mecânica, Eng. de Produção e Sistemas, Tecnologia Mecânica – Produção Industrial de Móveis, Tecnologia de Sistemas de Informação, Eng. do Petróleo, Eng. de Pesca, Eng. Sanitária e Eng. de Software.</t>
  </si>
  <si>
    <t>Livros nacionais na área de Ciências da Saúde</t>
  </si>
  <si>
    <t>Livros nacionais na área de Ciências Agrárias</t>
  </si>
  <si>
    <t>Livros nacionais na área de Ciências Humanas</t>
  </si>
  <si>
    <t>História. Geografia. Pedagogia. Psicologia, Sociologia</t>
  </si>
  <si>
    <t>Livros nacionais na área de Ciências Sociais Aplicadas 1</t>
  </si>
  <si>
    <t>Administração Empresarial, Administração de Serviços Públicos, Biblioteconomia, Economia, Contabilidade</t>
  </si>
  <si>
    <t>Livros nacionais na área de Ciências Sociais Aplicadas 2</t>
  </si>
  <si>
    <t>Livros nacionais na área de Ciências Sociais Aplicadas 3</t>
  </si>
  <si>
    <t>Livros nacionais na área de Lingüística, Letras e Artes</t>
  </si>
  <si>
    <t xml:space="preserve">Artes Plásticas, Música, Artes Cênicas, Literatura </t>
  </si>
  <si>
    <t>Livros nacionais na área de Ciências biológicas</t>
  </si>
  <si>
    <t>PARTITURAS IMPRESSAS NACIONAIS</t>
  </si>
  <si>
    <t>Partituras na área de Lingüística, Letras e Artes</t>
  </si>
  <si>
    <t xml:space="preserve">Vídeos/DVD/CDROM </t>
  </si>
  <si>
    <t>Vídeos/DVD/CDROM</t>
  </si>
  <si>
    <t>Todas as áreas</t>
  </si>
  <si>
    <t>LIVROS ELETRÔNICOS NACIONAIS</t>
  </si>
  <si>
    <t>Livros eletrônicos nacionais na área de Engenharias</t>
  </si>
  <si>
    <t>Livros eletrônicos nacionais na área de Ciências da Saúde</t>
  </si>
  <si>
    <r>
      <t>Enfermagem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Fisioterapia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Educação Física</t>
    </r>
  </si>
  <si>
    <t>Livros eletrônicos nacionais na área de Ciências Agrárias</t>
  </si>
  <si>
    <r>
      <t>Agronomia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Engenharia Florestal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Zootecnia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Medicina Veterinária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Engenharia de Alimentos, Engenharia da pesca</t>
    </r>
  </si>
  <si>
    <r>
      <t>Moda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Arquitetura e urbanismo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Design Industrial e Design Gráfico</t>
    </r>
  </si>
  <si>
    <t>Livros eletrônicos nacionais na área de Ciências biológicas</t>
  </si>
  <si>
    <t>LIVROS IMPRESSOS ESTRANGEIROS</t>
  </si>
  <si>
    <t>Livros impressos estrangeiros na área de Ciências da Saúde</t>
  </si>
  <si>
    <r>
      <t>Agronomia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Engenharia Florestal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Zootecnia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Medicina Veterinária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Engenharia de Alimentos</t>
    </r>
  </si>
  <si>
    <t>Livros impressos estrangeiros na área de Ciências Humanas</t>
  </si>
  <si>
    <t>Livros na área de Ciências Sociais Aplicadas 2</t>
  </si>
  <si>
    <t>LIVROS ELETRÔNICOS ESTRANGEIROS</t>
  </si>
  <si>
    <t>Livros eletrônicos estrangeiros na área de Engenharias</t>
  </si>
  <si>
    <t>Livros eletrônicos estrangeiros na área de Ciências da Saúde</t>
  </si>
  <si>
    <t>Livros eletrônicos estrangeiros na área de Ciências Agrárias</t>
  </si>
  <si>
    <t>Livros eletrônicos estrangeiros na área de Ciências Sociais Aplicadas 1</t>
  </si>
  <si>
    <t>Livros eletrônicos estrangeiros na área de Ciências Sociais Aplicadas 2</t>
  </si>
  <si>
    <t>Livros eletrônicos estrangeiros na área de Ciências Sociais Aplicadas 3</t>
  </si>
  <si>
    <t>Livros eletrônicos estrangeiros na área de Ciências biológicas</t>
  </si>
  <si>
    <t>Título do Periódico / Editora / ISSN / ANO</t>
  </si>
  <si>
    <t>Mensal / 12</t>
  </si>
  <si>
    <t>Bimestral / 6</t>
  </si>
  <si>
    <r>
      <t>Agronomia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Engenharia Florestal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Zootecnia, Medicina Veterinária, Engenharia de Alimentos, Engenharia de Pesca</t>
    </r>
  </si>
  <si>
    <t xml:space="preserve">LIVROS IMPRESSOS </t>
  </si>
  <si>
    <t>Livros eletrônicos nacionais na área de Ciências Humanas</t>
  </si>
  <si>
    <t>Livros eletrônicos nacionais na área de Lingüística, Letras e Artes</t>
  </si>
  <si>
    <t>Livros eletrônicos estrangeiros na área de Ciências Humanas</t>
  </si>
  <si>
    <t>Livros eletrônicos estrangeiros na área de Linguística, Letras e Artes</t>
  </si>
  <si>
    <t>Periodicidade / Nº Fasc. ano</t>
  </si>
  <si>
    <t>Livros impressos estrangeiros na área de Linguística, Letras e Artes</t>
  </si>
  <si>
    <t>Valor para hipotético para Disputa (R$)</t>
  </si>
  <si>
    <t>Desconto sobre o valor hipotético (R$)</t>
  </si>
  <si>
    <t>Valor Máximo para Lance (R$)</t>
  </si>
  <si>
    <t>AV Monografias / Arquitectura Viva SL / 0213-487X / 2020-2021</t>
  </si>
  <si>
    <t>AV Proyectos / Arquitectura Viva SL / 1697-493X / 2020-2021</t>
  </si>
  <si>
    <t>Valor para para Disputa (R$)</t>
  </si>
  <si>
    <t>Desconto sobre o valor (R$)</t>
  </si>
  <si>
    <t>PLANILHA PARA PROCESSO</t>
  </si>
  <si>
    <t>Arquitectura Viva / Arquitectura Viva SL / 0214-1256 / 2020-2021</t>
  </si>
  <si>
    <t>L’architecture D’aujourd’hui / Archipress &amp; Associés / 0003-8695 / 2020-2021</t>
  </si>
  <si>
    <t>Arquitectura Ibérica / Caleidoscópio / 1645-9415 / 2020 - 2021</t>
  </si>
  <si>
    <t>Archiectural record / McGrawhill / 0003-858x / 2020-2021</t>
  </si>
  <si>
    <t>Detail Zeitschrift architektur / Institut fur Internationale Architektur Dokumentation / 0011-9571 / 2020-2021</t>
  </si>
  <si>
    <t>Wettbewerbe aktuell / Wettbewerbe / 0177-9788 / 2020-2021</t>
  </si>
  <si>
    <r>
      <t xml:space="preserve">ATENÇÃO AO CADASTRAR A SUA PROPOSTA NO SISTEMA E-LIC. 
DEVE SER LANÇADO O </t>
    </r>
    <r>
      <rPr>
        <b/>
        <u/>
        <sz val="12"/>
        <rFont val="Arial"/>
        <family val="2"/>
      </rPr>
      <t>VALOR MÁXIMO PARA LANCE</t>
    </r>
    <r>
      <rPr>
        <b/>
        <sz val="12"/>
        <rFont val="Arial"/>
        <family val="2"/>
      </rPr>
      <t xml:space="preserve"> EM (R$) PARA CADA ITEM, CONFORME COLUNAS DESTA PLANILHA.
NÃO PREENCHER COM PERCENTUAL DE DESCONTO A PROPOSTA NO SISTEMA.</t>
    </r>
  </si>
  <si>
    <t>←</t>
  </si>
  <si>
    <t>VALOR A SER LANÇADO NO SISTEMA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</si>
</sst>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5" formatCode="&quot;R$&quot;\ #,##0.00"/>
  </numFmts>
  <fonts count="11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</font>
    <font>
      <b/>
      <sz val="9"/>
      <color rgb="FF000000"/>
      <name val="Calibri"/>
      <family val="2"/>
    </font>
    <font>
      <b/>
      <sz val="12"/>
      <name val="Arial"/>
      <family val="2"/>
    </font>
    <font>
      <b/>
      <u/>
      <sz val="12"/>
      <name val="Arial"/>
      <family val="2"/>
    </font>
    <font>
      <b/>
      <sz val="14"/>
      <color rgb="FFFF0000"/>
      <name val="Calibri"/>
      <family val="2"/>
    </font>
    <font>
      <sz val="10"/>
      <name val="Arial"/>
      <family val="2"/>
    </font>
    <font>
      <sz val="10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indexed="64"/>
      </top>
      <bottom style="thin">
        <color rgb="FFFF0000"/>
      </bottom>
      <diagonal/>
    </border>
  </borders>
  <cellStyleXfs count="1">
    <xf numFmtId="0" fontId="0" fillId="0" borderId="0"/>
  </cellStyleXfs>
  <cellXfs count="92">
    <xf numFmtId="0" fontId="0" fillId="0" borderId="0" xfId="0"/>
    <xf numFmtId="9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9" fontId="2" fillId="0" borderId="5" xfId="0" applyNumberFormat="1" applyFont="1" applyBorder="1" applyAlignment="1">
      <alignment horizontal="center" vertical="center" wrapText="1"/>
    </xf>
    <xf numFmtId="43" fontId="3" fillId="4" borderId="4" xfId="0" applyNumberFormat="1" applyFont="1" applyFill="1" applyBorder="1" applyAlignment="1">
      <alignment horizontal="center" vertical="center" wrapText="1"/>
    </xf>
    <xf numFmtId="43" fontId="2" fillId="0" borderId="5" xfId="0" applyNumberFormat="1" applyFont="1" applyBorder="1" applyAlignment="1">
      <alignment horizontal="center" vertical="center" wrapText="1"/>
    </xf>
    <xf numFmtId="43" fontId="2" fillId="2" borderId="1" xfId="0" applyNumberFormat="1" applyFont="1" applyFill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0" fillId="5" borderId="0" xfId="0" applyFill="1"/>
    <xf numFmtId="0" fontId="3" fillId="6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vertical="center" wrapText="1"/>
    </xf>
    <xf numFmtId="0" fontId="5" fillId="6" borderId="1" xfId="0" applyFont="1" applyFill="1" applyBorder="1" applyAlignment="1">
      <alignment horizontal="center" vertical="center" wrapText="1"/>
    </xf>
    <xf numFmtId="43" fontId="3" fillId="6" borderId="4" xfId="0" applyNumberFormat="1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6" fillId="7" borderId="10" xfId="0" applyFont="1" applyFill="1" applyBorder="1" applyAlignment="1" applyProtection="1">
      <alignment horizontal="center" wrapText="1"/>
    </xf>
    <xf numFmtId="0" fontId="0" fillId="0" borderId="0" xfId="0"/>
    <xf numFmtId="0" fontId="6" fillId="7" borderId="11" xfId="0" applyFont="1" applyFill="1" applyBorder="1" applyAlignment="1" applyProtection="1">
      <alignment horizontal="center" wrapText="1"/>
    </xf>
    <xf numFmtId="0" fontId="6" fillId="7" borderId="12" xfId="0" applyFont="1" applyFill="1" applyBorder="1" applyAlignment="1" applyProtection="1">
      <alignment horizontal="center" wrapText="1"/>
    </xf>
    <xf numFmtId="0" fontId="6" fillId="7" borderId="13" xfId="0" applyFont="1" applyFill="1" applyBorder="1" applyAlignment="1" applyProtection="1">
      <alignment horizontal="center" wrapText="1"/>
    </xf>
    <xf numFmtId="0" fontId="6" fillId="7" borderId="0" xfId="0" applyFont="1" applyFill="1" applyBorder="1" applyAlignment="1" applyProtection="1">
      <alignment horizontal="center" wrapText="1"/>
    </xf>
    <xf numFmtId="0" fontId="6" fillId="7" borderId="14" xfId="0" applyFont="1" applyFill="1" applyBorder="1" applyAlignment="1" applyProtection="1">
      <alignment horizontal="center" wrapText="1"/>
    </xf>
    <xf numFmtId="0" fontId="6" fillId="7" borderId="15" xfId="0" applyFont="1" applyFill="1" applyBorder="1" applyAlignment="1" applyProtection="1">
      <alignment horizontal="center" wrapText="1"/>
    </xf>
    <xf numFmtId="0" fontId="6" fillId="7" borderId="16" xfId="0" applyFont="1" applyFill="1" applyBorder="1" applyAlignment="1" applyProtection="1">
      <alignment horizontal="center" wrapText="1"/>
    </xf>
    <xf numFmtId="0" fontId="6" fillId="7" borderId="17" xfId="0" applyFont="1" applyFill="1" applyBorder="1" applyAlignment="1" applyProtection="1">
      <alignment horizontal="center" wrapText="1"/>
    </xf>
    <xf numFmtId="0" fontId="0" fillId="0" borderId="0" xfId="0"/>
    <xf numFmtId="0" fontId="0" fillId="0" borderId="0" xfId="0"/>
    <xf numFmtId="0" fontId="8" fillId="0" borderId="0" xfId="0" applyFont="1" applyAlignment="1" applyProtection="1">
      <alignment horizontal="center"/>
    </xf>
    <xf numFmtId="0" fontId="9" fillId="0" borderId="0" xfId="0" applyFont="1" applyProtection="1"/>
    <xf numFmtId="0" fontId="0" fillId="0" borderId="0" xfId="0"/>
    <xf numFmtId="0" fontId="8" fillId="0" borderId="0" xfId="0" applyFont="1" applyAlignment="1" applyProtection="1">
      <alignment horizontal="center"/>
    </xf>
    <xf numFmtId="0" fontId="9" fillId="0" borderId="0" xfId="0" applyFont="1" applyProtection="1"/>
    <xf numFmtId="0" fontId="0" fillId="0" borderId="0" xfId="0"/>
    <xf numFmtId="0" fontId="8" fillId="0" borderId="0" xfId="0" applyFont="1" applyAlignment="1" applyProtection="1">
      <alignment horizontal="center"/>
    </xf>
    <xf numFmtId="0" fontId="9" fillId="0" borderId="0" xfId="0" applyFont="1" applyProtection="1"/>
    <xf numFmtId="0" fontId="0" fillId="0" borderId="0" xfId="0"/>
    <xf numFmtId="0" fontId="8" fillId="0" borderId="0" xfId="0" applyFont="1" applyAlignment="1" applyProtection="1">
      <alignment horizontal="center"/>
    </xf>
    <xf numFmtId="0" fontId="9" fillId="0" borderId="0" xfId="0" applyFont="1" applyProtection="1"/>
    <xf numFmtId="0" fontId="0" fillId="0" borderId="0" xfId="0"/>
    <xf numFmtId="0" fontId="8" fillId="0" borderId="0" xfId="0" applyFont="1" applyAlignment="1" applyProtection="1">
      <alignment horizontal="center"/>
    </xf>
    <xf numFmtId="0" fontId="9" fillId="0" borderId="0" xfId="0" applyFont="1" applyProtection="1"/>
    <xf numFmtId="0" fontId="0" fillId="0" borderId="0" xfId="0"/>
    <xf numFmtId="0" fontId="8" fillId="0" borderId="0" xfId="0" applyFont="1" applyAlignment="1" applyProtection="1">
      <alignment horizontal="center"/>
    </xf>
    <xf numFmtId="0" fontId="9" fillId="0" borderId="0" xfId="0" applyFont="1" applyProtection="1"/>
    <xf numFmtId="0" fontId="0" fillId="0" borderId="0" xfId="0"/>
    <xf numFmtId="0" fontId="8" fillId="0" borderId="0" xfId="0" applyFont="1" applyAlignment="1" applyProtection="1">
      <alignment horizontal="center"/>
    </xf>
    <xf numFmtId="0" fontId="9" fillId="0" borderId="0" xfId="0" applyFont="1" applyProtection="1"/>
    <xf numFmtId="0" fontId="0" fillId="0" borderId="0" xfId="0"/>
    <xf numFmtId="0" fontId="8" fillId="0" borderId="0" xfId="0" applyFont="1" applyAlignment="1" applyProtection="1">
      <alignment horizontal="center"/>
    </xf>
    <xf numFmtId="0" fontId="9" fillId="0" borderId="0" xfId="0" applyFont="1" applyProtection="1"/>
    <xf numFmtId="0" fontId="8" fillId="0" borderId="0" xfId="0" applyFont="1" applyAlignment="1" applyProtection="1">
      <alignment horizontal="center"/>
    </xf>
    <xf numFmtId="0" fontId="9" fillId="0" borderId="0" xfId="0" applyFont="1" applyProtection="1"/>
    <xf numFmtId="9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165" fontId="2" fillId="2" borderId="1" xfId="0" applyNumberFormat="1" applyFont="1" applyFill="1" applyBorder="1" applyAlignment="1">
      <alignment horizontal="right" vertical="center" wrapText="1"/>
    </xf>
    <xf numFmtId="43" fontId="3" fillId="4" borderId="8" xfId="0" applyNumberFormat="1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/>
    </xf>
    <xf numFmtId="43" fontId="3" fillId="4" borderId="9" xfId="0" applyNumberFormat="1" applyFont="1" applyFill="1" applyBorder="1" applyAlignment="1">
      <alignment horizontal="center" vertical="center" wrapText="1"/>
    </xf>
    <xf numFmtId="43" fontId="2" fillId="0" borderId="2" xfId="0" applyNumberFormat="1" applyFont="1" applyBorder="1" applyAlignment="1">
      <alignment horizontal="center" vertical="center" wrapText="1"/>
    </xf>
    <xf numFmtId="43" fontId="2" fillId="2" borderId="2" xfId="0" applyNumberFormat="1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43" fontId="2" fillId="0" borderId="19" xfId="0" applyNumberFormat="1" applyFont="1" applyBorder="1" applyAlignment="1">
      <alignment horizontal="center" vertical="center" wrapText="1"/>
    </xf>
    <xf numFmtId="43" fontId="2" fillId="2" borderId="7" xfId="0" applyNumberFormat="1" applyFont="1" applyFill="1" applyBorder="1" applyAlignment="1">
      <alignment horizontal="center" vertical="center" wrapText="1"/>
    </xf>
    <xf numFmtId="43" fontId="2" fillId="0" borderId="7" xfId="0" applyNumberFormat="1" applyFont="1" applyBorder="1" applyAlignment="1">
      <alignment horizontal="center" vertical="center" wrapText="1"/>
    </xf>
    <xf numFmtId="43" fontId="2" fillId="2" borderId="20" xfId="0" applyNumberFormat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43" fontId="2" fillId="0" borderId="9" xfId="0" applyNumberFormat="1" applyFont="1" applyBorder="1" applyAlignment="1">
      <alignment horizontal="center" vertical="center" wrapText="1"/>
    </xf>
    <xf numFmtId="43" fontId="2" fillId="2" borderId="9" xfId="0" applyNumberFormat="1" applyFont="1" applyFill="1" applyBorder="1" applyAlignment="1">
      <alignment horizontal="center" vertical="center" wrapText="1"/>
    </xf>
    <xf numFmtId="43" fontId="2" fillId="5" borderId="2" xfId="0" applyNumberFormat="1" applyFont="1" applyFill="1" applyBorder="1" applyAlignment="1">
      <alignment horizontal="center" vertical="center" wrapText="1"/>
    </xf>
    <xf numFmtId="43" fontId="2" fillId="5" borderId="19" xfId="0" applyNumberFormat="1" applyFont="1" applyFill="1" applyBorder="1" applyAlignment="1">
      <alignment horizontal="center" vertical="center" wrapText="1"/>
    </xf>
    <xf numFmtId="43" fontId="2" fillId="5" borderId="7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9"/>
  <sheetViews>
    <sheetView tabSelected="1" zoomScale="80" zoomScaleNormal="80" workbookViewId="0">
      <selection activeCell="G7" sqref="G7"/>
    </sheetView>
  </sheetViews>
  <sheetFormatPr defaultRowHeight="14.5" x14ac:dyDescent="0.35"/>
  <cols>
    <col min="1" max="1" width="5.26953125" style="6" bestFit="1" customWidth="1"/>
    <col min="2" max="2" width="43.81640625" customWidth="1"/>
    <col min="3" max="3" width="31" customWidth="1"/>
    <col min="4" max="4" width="15.54296875" style="19" customWidth="1"/>
    <col min="5" max="5" width="15.54296875" style="6" customWidth="1"/>
    <col min="6" max="7" width="15.54296875" style="19" customWidth="1"/>
  </cols>
  <sheetData>
    <row r="1" spans="1:11" s="32" customFormat="1" ht="15" thickBot="1" x14ac:dyDescent="0.4">
      <c r="A1" s="6"/>
      <c r="D1" s="19"/>
      <c r="E1" s="6"/>
      <c r="F1" s="19"/>
      <c r="G1" s="19"/>
    </row>
    <row r="2" spans="1:11" s="32" customFormat="1" ht="23" customHeight="1" x14ac:dyDescent="0.35">
      <c r="A2" s="6"/>
      <c r="B2" s="31" t="s">
        <v>87</v>
      </c>
      <c r="C2" s="33"/>
      <c r="D2" s="33"/>
      <c r="E2" s="33"/>
      <c r="F2" s="34"/>
      <c r="G2" s="19"/>
    </row>
    <row r="3" spans="1:11" s="32" customFormat="1" ht="23" customHeight="1" x14ac:dyDescent="0.35">
      <c r="A3" s="6"/>
      <c r="B3" s="35"/>
      <c r="C3" s="36"/>
      <c r="D3" s="36"/>
      <c r="E3" s="36"/>
      <c r="F3" s="37"/>
      <c r="G3" s="19"/>
    </row>
    <row r="4" spans="1:11" ht="23" customHeight="1" thickBot="1" x14ac:dyDescent="0.4">
      <c r="B4" s="38"/>
      <c r="C4" s="39"/>
      <c r="D4" s="39"/>
      <c r="E4" s="39"/>
      <c r="F4" s="40"/>
    </row>
    <row r="6" spans="1:11" x14ac:dyDescent="0.35">
      <c r="A6" s="27" t="s">
        <v>80</v>
      </c>
      <c r="B6" s="28"/>
      <c r="C6" s="28"/>
      <c r="D6" s="28"/>
      <c r="E6" s="28"/>
      <c r="F6" s="28"/>
      <c r="G6" s="77"/>
    </row>
    <row r="7" spans="1:11" ht="39" x14ac:dyDescent="0.45">
      <c r="A7" s="11" t="s">
        <v>0</v>
      </c>
      <c r="B7" s="11" t="s">
        <v>1</v>
      </c>
      <c r="C7" s="11" t="s">
        <v>2</v>
      </c>
      <c r="D7" s="15" t="s">
        <v>73</v>
      </c>
      <c r="E7" s="10" t="s">
        <v>20</v>
      </c>
      <c r="F7" s="76" t="s">
        <v>74</v>
      </c>
      <c r="G7" s="78" t="s">
        <v>75</v>
      </c>
      <c r="H7" s="46" t="s">
        <v>88</v>
      </c>
      <c r="I7" s="47" t="s">
        <v>89</v>
      </c>
      <c r="J7" s="45"/>
      <c r="K7" s="45"/>
    </row>
    <row r="8" spans="1:11" ht="15" customHeight="1" x14ac:dyDescent="0.35">
      <c r="A8" s="29" t="s">
        <v>66</v>
      </c>
      <c r="B8" s="30"/>
      <c r="C8" s="30"/>
      <c r="D8" s="30"/>
      <c r="E8" s="30"/>
      <c r="F8" s="30"/>
      <c r="G8" s="81"/>
    </row>
    <row r="9" spans="1:11" ht="39" x14ac:dyDescent="0.45">
      <c r="A9" s="12">
        <v>1</v>
      </c>
      <c r="B9" s="13" t="s">
        <v>21</v>
      </c>
      <c r="C9" s="13" t="s">
        <v>22</v>
      </c>
      <c r="D9" s="16">
        <f>100</f>
        <v>100</v>
      </c>
      <c r="E9" s="14">
        <v>0.2</v>
      </c>
      <c r="F9" s="79">
        <f>D9*E9</f>
        <v>20</v>
      </c>
      <c r="G9" s="82">
        <f>D9-F9</f>
        <v>80</v>
      </c>
      <c r="H9" s="43" t="s">
        <v>88</v>
      </c>
      <c r="I9" s="44" t="s">
        <v>89</v>
      </c>
      <c r="J9" s="42"/>
      <c r="K9" s="42"/>
    </row>
    <row r="10" spans="1:11" ht="91" x14ac:dyDescent="0.45">
      <c r="A10" s="7">
        <v>2</v>
      </c>
      <c r="B10" s="8" t="s">
        <v>23</v>
      </c>
      <c r="C10" s="8" t="s">
        <v>24</v>
      </c>
      <c r="D10" s="17">
        <f>100</f>
        <v>100</v>
      </c>
      <c r="E10" s="1">
        <v>0.2</v>
      </c>
      <c r="F10" s="80">
        <f t="shared" ref="F10:F63" si="0">D10*E10</f>
        <v>20</v>
      </c>
      <c r="G10" s="83">
        <f t="shared" ref="G10:G64" si="1">D10-F10</f>
        <v>80</v>
      </c>
      <c r="H10" s="43" t="s">
        <v>88</v>
      </c>
      <c r="I10" s="44" t="s">
        <v>89</v>
      </c>
      <c r="J10" s="42"/>
      <c r="K10" s="42"/>
    </row>
    <row r="11" spans="1:11" ht="26" x14ac:dyDescent="0.45">
      <c r="A11" s="2">
        <v>3</v>
      </c>
      <c r="B11" s="3" t="s">
        <v>25</v>
      </c>
      <c r="C11" s="3" t="s">
        <v>19</v>
      </c>
      <c r="D11" s="18">
        <f>100</f>
        <v>100</v>
      </c>
      <c r="E11" s="5">
        <v>0.2</v>
      </c>
      <c r="F11" s="79">
        <f t="shared" si="0"/>
        <v>20</v>
      </c>
      <c r="G11" s="84">
        <f t="shared" si="1"/>
        <v>80</v>
      </c>
      <c r="H11" s="43" t="s">
        <v>88</v>
      </c>
      <c r="I11" s="44" t="s">
        <v>89</v>
      </c>
      <c r="J11" s="42"/>
      <c r="K11" s="42"/>
    </row>
    <row r="12" spans="1:11" ht="52" x14ac:dyDescent="0.45">
      <c r="A12" s="7">
        <v>4</v>
      </c>
      <c r="B12" s="8" t="s">
        <v>26</v>
      </c>
      <c r="C12" s="8" t="s">
        <v>65</v>
      </c>
      <c r="D12" s="17">
        <f>100</f>
        <v>100</v>
      </c>
      <c r="E12" s="1">
        <v>0.2</v>
      </c>
      <c r="F12" s="80">
        <f t="shared" si="0"/>
        <v>20</v>
      </c>
      <c r="G12" s="83">
        <f t="shared" si="1"/>
        <v>80</v>
      </c>
      <c r="H12" s="43" t="s">
        <v>88</v>
      </c>
      <c r="I12" s="44" t="s">
        <v>89</v>
      </c>
      <c r="J12" s="42"/>
      <c r="K12" s="42"/>
    </row>
    <row r="13" spans="1:11" ht="26" x14ac:dyDescent="0.45">
      <c r="A13" s="2">
        <v>5</v>
      </c>
      <c r="B13" s="3" t="s">
        <v>27</v>
      </c>
      <c r="C13" s="3" t="s">
        <v>28</v>
      </c>
      <c r="D13" s="18">
        <f>100</f>
        <v>100</v>
      </c>
      <c r="E13" s="5">
        <v>0.25</v>
      </c>
      <c r="F13" s="79">
        <f t="shared" si="0"/>
        <v>25</v>
      </c>
      <c r="G13" s="84">
        <f t="shared" si="1"/>
        <v>75</v>
      </c>
      <c r="H13" s="43" t="s">
        <v>88</v>
      </c>
      <c r="I13" s="44" t="s">
        <v>89</v>
      </c>
      <c r="J13" s="42"/>
      <c r="K13" s="42"/>
    </row>
    <row r="14" spans="1:11" ht="52" x14ac:dyDescent="0.45">
      <c r="A14" s="7">
        <v>6</v>
      </c>
      <c r="B14" s="8" t="s">
        <v>29</v>
      </c>
      <c r="C14" s="8" t="s">
        <v>30</v>
      </c>
      <c r="D14" s="17">
        <f>100</f>
        <v>100</v>
      </c>
      <c r="E14" s="1">
        <v>0.3</v>
      </c>
      <c r="F14" s="80">
        <f t="shared" si="0"/>
        <v>30</v>
      </c>
      <c r="G14" s="83">
        <f t="shared" si="1"/>
        <v>70</v>
      </c>
      <c r="H14" s="43" t="s">
        <v>88</v>
      </c>
      <c r="I14" s="44" t="s">
        <v>89</v>
      </c>
      <c r="J14" s="42"/>
      <c r="K14" s="42"/>
    </row>
    <row r="15" spans="1:11" ht="26" x14ac:dyDescent="0.45">
      <c r="A15" s="2">
        <v>7</v>
      </c>
      <c r="B15" s="3" t="s">
        <v>31</v>
      </c>
      <c r="C15" s="3" t="s">
        <v>6</v>
      </c>
      <c r="D15" s="18">
        <f>100</f>
        <v>100</v>
      </c>
      <c r="E15" s="5">
        <v>0.25</v>
      </c>
      <c r="F15" s="79">
        <f t="shared" si="0"/>
        <v>25</v>
      </c>
      <c r="G15" s="84">
        <f t="shared" si="1"/>
        <v>75</v>
      </c>
      <c r="H15" s="43" t="s">
        <v>88</v>
      </c>
      <c r="I15" s="44" t="s">
        <v>89</v>
      </c>
      <c r="J15" s="42"/>
      <c r="K15" s="42"/>
    </row>
    <row r="16" spans="1:11" ht="18.5" x14ac:dyDescent="0.45">
      <c r="A16" s="7">
        <v>8</v>
      </c>
      <c r="B16" s="8" t="s">
        <v>32</v>
      </c>
      <c r="C16" s="8" t="s">
        <v>3</v>
      </c>
      <c r="D16" s="17">
        <f>100</f>
        <v>100</v>
      </c>
      <c r="E16" s="1">
        <v>0.2</v>
      </c>
      <c r="F16" s="80">
        <f t="shared" si="0"/>
        <v>20</v>
      </c>
      <c r="G16" s="83">
        <f t="shared" si="1"/>
        <v>80</v>
      </c>
      <c r="H16" s="43" t="s">
        <v>88</v>
      </c>
      <c r="I16" s="44" t="s">
        <v>89</v>
      </c>
      <c r="J16" s="42"/>
      <c r="K16" s="42"/>
    </row>
    <row r="17" spans="1:11" ht="26" x14ac:dyDescent="0.45">
      <c r="A17" s="2">
        <v>9</v>
      </c>
      <c r="B17" s="3" t="s">
        <v>33</v>
      </c>
      <c r="C17" s="3" t="s">
        <v>34</v>
      </c>
      <c r="D17" s="18">
        <f>100</f>
        <v>100</v>
      </c>
      <c r="E17" s="5">
        <v>0.2</v>
      </c>
      <c r="F17" s="79">
        <f t="shared" si="0"/>
        <v>20</v>
      </c>
      <c r="G17" s="84">
        <f t="shared" si="1"/>
        <v>80</v>
      </c>
      <c r="H17" s="43" t="s">
        <v>88</v>
      </c>
      <c r="I17" s="44" t="s">
        <v>89</v>
      </c>
      <c r="J17" s="41"/>
      <c r="K17" s="41"/>
    </row>
    <row r="18" spans="1:11" ht="18.5" x14ac:dyDescent="0.45">
      <c r="A18" s="7">
        <v>10</v>
      </c>
      <c r="B18" s="8" t="s">
        <v>35</v>
      </c>
      <c r="C18" s="8"/>
      <c r="D18" s="17">
        <f>100</f>
        <v>100</v>
      </c>
      <c r="E18" s="1">
        <v>0.25</v>
      </c>
      <c r="F18" s="80">
        <f t="shared" si="0"/>
        <v>25</v>
      </c>
      <c r="G18" s="85">
        <f t="shared" si="1"/>
        <v>75</v>
      </c>
      <c r="H18" s="43" t="s">
        <v>88</v>
      </c>
      <c r="I18" s="44" t="s">
        <v>89</v>
      </c>
      <c r="J18" s="41"/>
      <c r="K18" s="41"/>
    </row>
    <row r="19" spans="1:11" ht="15" customHeight="1" x14ac:dyDescent="0.35">
      <c r="A19" s="26" t="s">
        <v>36</v>
      </c>
      <c r="B19" s="26"/>
      <c r="C19" s="26"/>
      <c r="D19" s="26"/>
      <c r="E19" s="26"/>
      <c r="F19" s="26"/>
      <c r="G19" s="86"/>
    </row>
    <row r="20" spans="1:11" ht="26" x14ac:dyDescent="0.45">
      <c r="A20" s="2">
        <v>11</v>
      </c>
      <c r="B20" s="3" t="s">
        <v>37</v>
      </c>
      <c r="C20" s="4" t="s">
        <v>7</v>
      </c>
      <c r="D20" s="18">
        <v>100</v>
      </c>
      <c r="E20" s="5">
        <v>0.03</v>
      </c>
      <c r="F20" s="79">
        <f t="shared" si="0"/>
        <v>3</v>
      </c>
      <c r="G20" s="87">
        <f t="shared" si="1"/>
        <v>97</v>
      </c>
      <c r="H20" s="49" t="s">
        <v>88</v>
      </c>
      <c r="I20" s="50" t="s">
        <v>89</v>
      </c>
      <c r="J20" s="45"/>
      <c r="K20" s="45"/>
    </row>
    <row r="21" spans="1:11" ht="15" customHeight="1" x14ac:dyDescent="0.35">
      <c r="A21" s="26" t="s">
        <v>38</v>
      </c>
      <c r="B21" s="26"/>
      <c r="C21" s="26"/>
      <c r="D21" s="26"/>
      <c r="E21" s="26"/>
      <c r="F21" s="26"/>
      <c r="G21" s="86"/>
    </row>
    <row r="22" spans="1:11" ht="18.5" x14ac:dyDescent="0.45">
      <c r="A22" s="7">
        <v>12</v>
      </c>
      <c r="B22" s="8" t="s">
        <v>39</v>
      </c>
      <c r="C22" s="9" t="s">
        <v>40</v>
      </c>
      <c r="D22" s="17">
        <v>100</v>
      </c>
      <c r="E22" s="1">
        <v>0.03</v>
      </c>
      <c r="F22" s="80">
        <f t="shared" si="0"/>
        <v>3</v>
      </c>
      <c r="G22" s="88">
        <f t="shared" si="1"/>
        <v>97</v>
      </c>
      <c r="H22" s="52" t="s">
        <v>88</v>
      </c>
      <c r="I22" s="53" t="s">
        <v>89</v>
      </c>
      <c r="J22" s="48"/>
      <c r="K22" s="48"/>
    </row>
    <row r="23" spans="1:11" ht="15" customHeight="1" x14ac:dyDescent="0.35">
      <c r="A23" s="26" t="s">
        <v>41</v>
      </c>
      <c r="B23" s="26"/>
      <c r="C23" s="26"/>
      <c r="D23" s="26"/>
      <c r="E23" s="26"/>
      <c r="F23" s="26"/>
      <c r="G23" s="86"/>
    </row>
    <row r="24" spans="1:11" ht="39" x14ac:dyDescent="0.45">
      <c r="A24" s="2">
        <v>13</v>
      </c>
      <c r="B24" s="3" t="s">
        <v>8</v>
      </c>
      <c r="C24" s="4" t="s">
        <v>22</v>
      </c>
      <c r="D24" s="18">
        <v>100</v>
      </c>
      <c r="E24" s="5">
        <v>0.03</v>
      </c>
      <c r="F24" s="79">
        <f t="shared" si="0"/>
        <v>3</v>
      </c>
      <c r="G24" s="82">
        <f t="shared" si="1"/>
        <v>97</v>
      </c>
      <c r="H24" s="55" t="s">
        <v>88</v>
      </c>
      <c r="I24" s="56" t="s">
        <v>89</v>
      </c>
      <c r="J24" s="51"/>
      <c r="K24" s="51"/>
    </row>
    <row r="25" spans="1:11" ht="91" x14ac:dyDescent="0.45">
      <c r="A25" s="7">
        <v>14</v>
      </c>
      <c r="B25" s="8" t="s">
        <v>42</v>
      </c>
      <c r="C25" s="9" t="s">
        <v>24</v>
      </c>
      <c r="D25" s="17">
        <v>100</v>
      </c>
      <c r="E25" s="1">
        <v>0.03</v>
      </c>
      <c r="F25" s="80">
        <f t="shared" si="0"/>
        <v>3</v>
      </c>
      <c r="G25" s="83">
        <f t="shared" si="1"/>
        <v>97</v>
      </c>
      <c r="H25" s="58" t="s">
        <v>88</v>
      </c>
      <c r="I25" s="59" t="s">
        <v>89</v>
      </c>
      <c r="J25" s="54"/>
      <c r="K25" s="54"/>
    </row>
    <row r="26" spans="1:11" ht="26" x14ac:dyDescent="0.45">
      <c r="A26" s="2">
        <v>15</v>
      </c>
      <c r="B26" s="3" t="s">
        <v>43</v>
      </c>
      <c r="C26" s="4" t="s">
        <v>44</v>
      </c>
      <c r="D26" s="18">
        <v>100</v>
      </c>
      <c r="E26" s="5">
        <v>0.03</v>
      </c>
      <c r="F26" s="79">
        <f t="shared" si="0"/>
        <v>3</v>
      </c>
      <c r="G26" s="84">
        <f t="shared" si="1"/>
        <v>97</v>
      </c>
      <c r="H26" s="58" t="s">
        <v>88</v>
      </c>
      <c r="I26" s="59" t="s">
        <v>89</v>
      </c>
      <c r="J26" s="54"/>
      <c r="K26" s="54"/>
    </row>
    <row r="27" spans="1:11" ht="52" x14ac:dyDescent="0.45">
      <c r="A27" s="7">
        <v>16</v>
      </c>
      <c r="B27" s="8" t="s">
        <v>45</v>
      </c>
      <c r="C27" s="9" t="s">
        <v>46</v>
      </c>
      <c r="D27" s="17">
        <v>100</v>
      </c>
      <c r="E27" s="1">
        <v>0.03</v>
      </c>
      <c r="F27" s="80">
        <f t="shared" si="0"/>
        <v>3</v>
      </c>
      <c r="G27" s="83">
        <f t="shared" si="1"/>
        <v>97</v>
      </c>
      <c r="H27" s="58" t="s">
        <v>88</v>
      </c>
      <c r="I27" s="59" t="s">
        <v>89</v>
      </c>
      <c r="J27" s="54"/>
      <c r="K27" s="54"/>
    </row>
    <row r="28" spans="1:11" ht="26" x14ac:dyDescent="0.45">
      <c r="A28" s="2">
        <v>17</v>
      </c>
      <c r="B28" s="3" t="s">
        <v>67</v>
      </c>
      <c r="C28" s="4" t="s">
        <v>5</v>
      </c>
      <c r="D28" s="18">
        <v>100</v>
      </c>
      <c r="E28" s="5">
        <v>0.03</v>
      </c>
      <c r="F28" s="79">
        <f t="shared" si="0"/>
        <v>3</v>
      </c>
      <c r="G28" s="84">
        <f t="shared" si="1"/>
        <v>97</v>
      </c>
      <c r="H28" s="58" t="s">
        <v>88</v>
      </c>
      <c r="I28" s="59" t="s">
        <v>89</v>
      </c>
      <c r="J28" s="54"/>
      <c r="K28" s="54"/>
    </row>
    <row r="29" spans="1:11" ht="52" x14ac:dyDescent="0.45">
      <c r="A29" s="7">
        <v>18</v>
      </c>
      <c r="B29" s="8" t="s">
        <v>9</v>
      </c>
      <c r="C29" s="9" t="s">
        <v>30</v>
      </c>
      <c r="D29" s="17">
        <v>100</v>
      </c>
      <c r="E29" s="1">
        <v>0.03</v>
      </c>
      <c r="F29" s="80">
        <f t="shared" si="0"/>
        <v>3</v>
      </c>
      <c r="G29" s="83">
        <f t="shared" si="1"/>
        <v>97</v>
      </c>
      <c r="H29" s="58" t="s">
        <v>88</v>
      </c>
      <c r="I29" s="59" t="s">
        <v>89</v>
      </c>
      <c r="J29" s="54"/>
      <c r="K29" s="54"/>
    </row>
    <row r="30" spans="1:11" ht="26" x14ac:dyDescent="0.45">
      <c r="A30" s="2">
        <v>19</v>
      </c>
      <c r="B30" s="3" t="s">
        <v>10</v>
      </c>
      <c r="C30" s="4" t="s">
        <v>47</v>
      </c>
      <c r="D30" s="18">
        <v>100</v>
      </c>
      <c r="E30" s="5">
        <v>0.03</v>
      </c>
      <c r="F30" s="79">
        <f t="shared" si="0"/>
        <v>3</v>
      </c>
      <c r="G30" s="84">
        <f t="shared" si="1"/>
        <v>97</v>
      </c>
      <c r="H30" s="58" t="s">
        <v>88</v>
      </c>
      <c r="I30" s="59" t="s">
        <v>89</v>
      </c>
      <c r="J30" s="54"/>
      <c r="K30" s="54"/>
    </row>
    <row r="31" spans="1:11" ht="26" x14ac:dyDescent="0.45">
      <c r="A31" s="7">
        <v>20</v>
      </c>
      <c r="B31" s="8" t="s">
        <v>11</v>
      </c>
      <c r="C31" s="9" t="s">
        <v>3</v>
      </c>
      <c r="D31" s="17">
        <v>100</v>
      </c>
      <c r="E31" s="1">
        <v>0.03</v>
      </c>
      <c r="F31" s="80">
        <f t="shared" si="0"/>
        <v>3</v>
      </c>
      <c r="G31" s="83">
        <f t="shared" si="1"/>
        <v>97</v>
      </c>
      <c r="H31" s="58" t="s">
        <v>88</v>
      </c>
      <c r="I31" s="59" t="s">
        <v>89</v>
      </c>
      <c r="J31" s="54"/>
      <c r="K31" s="54"/>
    </row>
    <row r="32" spans="1:11" ht="26" x14ac:dyDescent="0.45">
      <c r="A32" s="2">
        <v>21</v>
      </c>
      <c r="B32" s="3" t="s">
        <v>68</v>
      </c>
      <c r="C32" s="4" t="s">
        <v>7</v>
      </c>
      <c r="D32" s="18">
        <v>100</v>
      </c>
      <c r="E32" s="5">
        <v>0.03</v>
      </c>
      <c r="F32" s="79">
        <f t="shared" si="0"/>
        <v>3</v>
      </c>
      <c r="G32" s="84">
        <f t="shared" si="1"/>
        <v>97</v>
      </c>
      <c r="H32" s="58" t="s">
        <v>88</v>
      </c>
      <c r="I32" s="59" t="s">
        <v>89</v>
      </c>
      <c r="J32" s="54"/>
      <c r="K32" s="54"/>
    </row>
    <row r="33" spans="1:11" ht="26" x14ac:dyDescent="0.45">
      <c r="A33" s="7">
        <v>22</v>
      </c>
      <c r="B33" s="8" t="s">
        <v>48</v>
      </c>
      <c r="C33" s="9"/>
      <c r="D33" s="17">
        <v>100</v>
      </c>
      <c r="E33" s="1">
        <v>0.03</v>
      </c>
      <c r="F33" s="80">
        <f t="shared" si="0"/>
        <v>3</v>
      </c>
      <c r="G33" s="85">
        <f t="shared" si="1"/>
        <v>97</v>
      </c>
      <c r="H33" s="58" t="s">
        <v>88</v>
      </c>
      <c r="I33" s="59" t="s">
        <v>89</v>
      </c>
      <c r="J33" s="54"/>
      <c r="K33" s="54"/>
    </row>
    <row r="34" spans="1:11" ht="15" customHeight="1" x14ac:dyDescent="0.35">
      <c r="A34" s="26" t="s">
        <v>49</v>
      </c>
      <c r="B34" s="26"/>
      <c r="C34" s="26"/>
      <c r="D34" s="26"/>
      <c r="E34" s="26"/>
      <c r="F34" s="26"/>
      <c r="G34" s="86"/>
    </row>
    <row r="35" spans="1:11" ht="39" x14ac:dyDescent="0.45">
      <c r="A35" s="2">
        <v>23</v>
      </c>
      <c r="B35" s="3" t="s">
        <v>12</v>
      </c>
      <c r="C35" s="4" t="s">
        <v>22</v>
      </c>
      <c r="D35" s="18">
        <v>100</v>
      </c>
      <c r="E35" s="5">
        <v>7.0000000000000007E-2</v>
      </c>
      <c r="F35" s="79">
        <f t="shared" si="0"/>
        <v>7.0000000000000009</v>
      </c>
      <c r="G35" s="82">
        <f t="shared" si="1"/>
        <v>93</v>
      </c>
      <c r="H35" s="61" t="s">
        <v>88</v>
      </c>
      <c r="I35" s="62" t="s">
        <v>89</v>
      </c>
      <c r="J35" s="57"/>
      <c r="K35" s="57"/>
    </row>
    <row r="36" spans="1:11" ht="91" x14ac:dyDescent="0.45">
      <c r="A36" s="7">
        <v>24</v>
      </c>
      <c r="B36" s="8" t="s">
        <v>13</v>
      </c>
      <c r="C36" s="9" t="s">
        <v>24</v>
      </c>
      <c r="D36" s="17">
        <v>100</v>
      </c>
      <c r="E36" s="1">
        <v>7.0000000000000007E-2</v>
      </c>
      <c r="F36" s="80">
        <f t="shared" si="0"/>
        <v>7.0000000000000009</v>
      </c>
      <c r="G36" s="83">
        <f t="shared" si="1"/>
        <v>93</v>
      </c>
      <c r="H36" s="61" t="s">
        <v>88</v>
      </c>
      <c r="I36" s="62" t="s">
        <v>89</v>
      </c>
      <c r="J36" s="57"/>
      <c r="K36" s="57"/>
    </row>
    <row r="37" spans="1:11" ht="26" x14ac:dyDescent="0.45">
      <c r="A37" s="2">
        <v>25</v>
      </c>
      <c r="B37" s="3" t="s">
        <v>50</v>
      </c>
      <c r="C37" s="4" t="s">
        <v>44</v>
      </c>
      <c r="D37" s="18">
        <v>100</v>
      </c>
      <c r="E37" s="5">
        <v>7.0000000000000007E-2</v>
      </c>
      <c r="F37" s="79">
        <f t="shared" si="0"/>
        <v>7.0000000000000009</v>
      </c>
      <c r="G37" s="84">
        <f t="shared" si="1"/>
        <v>93</v>
      </c>
      <c r="H37" s="61" t="s">
        <v>88</v>
      </c>
      <c r="I37" s="62" t="s">
        <v>89</v>
      </c>
      <c r="J37" s="57"/>
      <c r="K37" s="57"/>
    </row>
    <row r="38" spans="1:11" ht="39" x14ac:dyDescent="0.45">
      <c r="A38" s="7">
        <v>26</v>
      </c>
      <c r="B38" s="8" t="s">
        <v>14</v>
      </c>
      <c r="C38" s="9" t="s">
        <v>51</v>
      </c>
      <c r="D38" s="17">
        <v>100</v>
      </c>
      <c r="E38" s="1">
        <v>7.0000000000000007E-2</v>
      </c>
      <c r="F38" s="80">
        <f t="shared" si="0"/>
        <v>7.0000000000000009</v>
      </c>
      <c r="G38" s="83">
        <f t="shared" si="1"/>
        <v>93</v>
      </c>
      <c r="H38" s="61" t="s">
        <v>88</v>
      </c>
      <c r="I38" s="62" t="s">
        <v>89</v>
      </c>
      <c r="J38" s="57"/>
      <c r="K38" s="57"/>
    </row>
    <row r="39" spans="1:11" ht="26" x14ac:dyDescent="0.45">
      <c r="A39" s="2">
        <v>27</v>
      </c>
      <c r="B39" s="3" t="s">
        <v>52</v>
      </c>
      <c r="C39" s="4" t="s">
        <v>5</v>
      </c>
      <c r="D39" s="18">
        <v>100</v>
      </c>
      <c r="E39" s="5">
        <v>7.0000000000000007E-2</v>
      </c>
      <c r="F39" s="79">
        <f t="shared" si="0"/>
        <v>7.0000000000000009</v>
      </c>
      <c r="G39" s="84">
        <f t="shared" si="1"/>
        <v>93</v>
      </c>
      <c r="H39" s="61" t="s">
        <v>88</v>
      </c>
      <c r="I39" s="62" t="s">
        <v>89</v>
      </c>
      <c r="J39" s="57"/>
      <c r="K39" s="57"/>
    </row>
    <row r="40" spans="1:11" ht="52" x14ac:dyDescent="0.45">
      <c r="A40" s="7">
        <v>28</v>
      </c>
      <c r="B40" s="8" t="s">
        <v>15</v>
      </c>
      <c r="C40" s="9" t="s">
        <v>30</v>
      </c>
      <c r="D40" s="17">
        <v>100</v>
      </c>
      <c r="E40" s="1">
        <v>7.0000000000000007E-2</v>
      </c>
      <c r="F40" s="80">
        <f t="shared" si="0"/>
        <v>7.0000000000000009</v>
      </c>
      <c r="G40" s="83">
        <f t="shared" si="1"/>
        <v>93</v>
      </c>
      <c r="H40" s="61" t="s">
        <v>88</v>
      </c>
      <c r="I40" s="62" t="s">
        <v>89</v>
      </c>
      <c r="J40" s="57"/>
      <c r="K40" s="57"/>
    </row>
    <row r="41" spans="1:11" ht="26" x14ac:dyDescent="0.45">
      <c r="A41" s="2">
        <v>29</v>
      </c>
      <c r="B41" s="3" t="s">
        <v>53</v>
      </c>
      <c r="C41" s="4" t="s">
        <v>47</v>
      </c>
      <c r="D41" s="18">
        <v>100</v>
      </c>
      <c r="E41" s="5">
        <v>7.0000000000000007E-2</v>
      </c>
      <c r="F41" s="79">
        <f t="shared" si="0"/>
        <v>7.0000000000000009</v>
      </c>
      <c r="G41" s="84">
        <f t="shared" si="1"/>
        <v>93</v>
      </c>
      <c r="H41" s="61" t="s">
        <v>88</v>
      </c>
      <c r="I41" s="62" t="s">
        <v>89</v>
      </c>
      <c r="J41" s="57"/>
      <c r="K41" s="57"/>
    </row>
    <row r="42" spans="1:11" ht="26" x14ac:dyDescent="0.45">
      <c r="A42" s="7">
        <v>30</v>
      </c>
      <c r="B42" s="8" t="s">
        <v>16</v>
      </c>
      <c r="C42" s="9" t="s">
        <v>3</v>
      </c>
      <c r="D42" s="17">
        <v>100</v>
      </c>
      <c r="E42" s="1">
        <v>7.0000000000000007E-2</v>
      </c>
      <c r="F42" s="80">
        <f t="shared" si="0"/>
        <v>7.0000000000000009</v>
      </c>
      <c r="G42" s="83">
        <f t="shared" si="1"/>
        <v>93</v>
      </c>
      <c r="H42" s="61" t="s">
        <v>88</v>
      </c>
      <c r="I42" s="62" t="s">
        <v>89</v>
      </c>
      <c r="J42" s="57"/>
      <c r="K42" s="57"/>
    </row>
    <row r="43" spans="1:11" ht="26" x14ac:dyDescent="0.45">
      <c r="A43" s="2">
        <v>31</v>
      </c>
      <c r="B43" s="3" t="s">
        <v>72</v>
      </c>
      <c r="C43" s="4" t="s">
        <v>7</v>
      </c>
      <c r="D43" s="18">
        <v>100</v>
      </c>
      <c r="E43" s="5">
        <v>7.0000000000000007E-2</v>
      </c>
      <c r="F43" s="79">
        <f t="shared" si="0"/>
        <v>7.0000000000000009</v>
      </c>
      <c r="G43" s="84">
        <f t="shared" si="1"/>
        <v>93</v>
      </c>
      <c r="H43" s="61" t="s">
        <v>88</v>
      </c>
      <c r="I43" s="62" t="s">
        <v>89</v>
      </c>
      <c r="J43" s="57"/>
      <c r="K43" s="57"/>
    </row>
    <row r="44" spans="1:11" ht="26" x14ac:dyDescent="0.45">
      <c r="A44" s="7">
        <v>32</v>
      </c>
      <c r="B44" s="8" t="s">
        <v>17</v>
      </c>
      <c r="C44" s="9"/>
      <c r="D44" s="17">
        <v>100</v>
      </c>
      <c r="E44" s="1">
        <v>7.0000000000000007E-2</v>
      </c>
      <c r="F44" s="80">
        <f t="shared" si="0"/>
        <v>7.0000000000000009</v>
      </c>
      <c r="G44" s="85">
        <f t="shared" si="1"/>
        <v>93</v>
      </c>
      <c r="H44" s="61" t="s">
        <v>88</v>
      </c>
      <c r="I44" s="62" t="s">
        <v>89</v>
      </c>
      <c r="J44" s="57"/>
      <c r="K44" s="57"/>
    </row>
    <row r="45" spans="1:11" ht="15" customHeight="1" x14ac:dyDescent="0.35">
      <c r="A45" s="26" t="s">
        <v>54</v>
      </c>
      <c r="B45" s="26"/>
      <c r="C45" s="26"/>
      <c r="D45" s="26"/>
      <c r="E45" s="26"/>
      <c r="F45" s="26"/>
      <c r="G45" s="86"/>
    </row>
    <row r="46" spans="1:11" ht="39" x14ac:dyDescent="0.45">
      <c r="A46" s="2">
        <v>33</v>
      </c>
      <c r="B46" s="3" t="s">
        <v>18</v>
      </c>
      <c r="C46" s="4" t="s">
        <v>22</v>
      </c>
      <c r="D46" s="18">
        <v>100</v>
      </c>
      <c r="E46" s="5">
        <v>0.03</v>
      </c>
      <c r="F46" s="79">
        <f t="shared" si="0"/>
        <v>3</v>
      </c>
      <c r="G46" s="82">
        <f t="shared" si="1"/>
        <v>97</v>
      </c>
      <c r="H46" s="64" t="s">
        <v>88</v>
      </c>
      <c r="I46" s="65" t="s">
        <v>89</v>
      </c>
      <c r="J46" s="60"/>
      <c r="K46" s="60"/>
    </row>
    <row r="47" spans="1:11" ht="91" x14ac:dyDescent="0.45">
      <c r="A47" s="7">
        <v>34</v>
      </c>
      <c r="B47" s="8" t="s">
        <v>55</v>
      </c>
      <c r="C47" s="9" t="s">
        <v>24</v>
      </c>
      <c r="D47" s="17">
        <v>100</v>
      </c>
      <c r="E47" s="1">
        <v>0.03</v>
      </c>
      <c r="F47" s="80">
        <f t="shared" si="0"/>
        <v>3</v>
      </c>
      <c r="G47" s="83">
        <f t="shared" si="1"/>
        <v>97</v>
      </c>
      <c r="H47" s="64" t="s">
        <v>88</v>
      </c>
      <c r="I47" s="65" t="s">
        <v>89</v>
      </c>
      <c r="J47" s="60"/>
      <c r="K47" s="60"/>
    </row>
    <row r="48" spans="1:11" ht="26" x14ac:dyDescent="0.45">
      <c r="A48" s="2">
        <v>35</v>
      </c>
      <c r="B48" s="3" t="s">
        <v>56</v>
      </c>
      <c r="C48" s="4" t="s">
        <v>19</v>
      </c>
      <c r="D48" s="18">
        <v>100</v>
      </c>
      <c r="E48" s="5">
        <v>0.03</v>
      </c>
      <c r="F48" s="79">
        <f t="shared" si="0"/>
        <v>3</v>
      </c>
      <c r="G48" s="84">
        <f t="shared" si="1"/>
        <v>97</v>
      </c>
      <c r="H48" s="64" t="s">
        <v>88</v>
      </c>
      <c r="I48" s="65" t="s">
        <v>89</v>
      </c>
      <c r="J48" s="60"/>
      <c r="K48" s="60"/>
    </row>
    <row r="49" spans="1:11" ht="52" x14ac:dyDescent="0.45">
      <c r="A49" s="7">
        <v>36</v>
      </c>
      <c r="B49" s="8" t="s">
        <v>57</v>
      </c>
      <c r="C49" s="9" t="s">
        <v>4</v>
      </c>
      <c r="D49" s="17">
        <v>100</v>
      </c>
      <c r="E49" s="1">
        <v>0.03</v>
      </c>
      <c r="F49" s="80">
        <f t="shared" si="0"/>
        <v>3</v>
      </c>
      <c r="G49" s="83">
        <f t="shared" si="1"/>
        <v>97</v>
      </c>
      <c r="H49" s="64" t="s">
        <v>88</v>
      </c>
      <c r="I49" s="65" t="s">
        <v>89</v>
      </c>
      <c r="J49" s="60"/>
      <c r="K49" s="60"/>
    </row>
    <row r="50" spans="1:11" ht="26" x14ac:dyDescent="0.45">
      <c r="A50" s="2">
        <v>37</v>
      </c>
      <c r="B50" s="3" t="s">
        <v>69</v>
      </c>
      <c r="C50" s="4" t="s">
        <v>5</v>
      </c>
      <c r="D50" s="18">
        <v>100</v>
      </c>
      <c r="E50" s="5">
        <v>0.03</v>
      </c>
      <c r="F50" s="79">
        <f t="shared" si="0"/>
        <v>3</v>
      </c>
      <c r="G50" s="84">
        <f t="shared" si="1"/>
        <v>97</v>
      </c>
      <c r="H50" s="64" t="s">
        <v>88</v>
      </c>
      <c r="I50" s="65" t="s">
        <v>89</v>
      </c>
      <c r="J50" s="60"/>
      <c r="K50" s="60"/>
    </row>
    <row r="51" spans="1:11" ht="52" x14ac:dyDescent="0.45">
      <c r="A51" s="7">
        <v>38</v>
      </c>
      <c r="B51" s="8" t="s">
        <v>58</v>
      </c>
      <c r="C51" s="9" t="s">
        <v>30</v>
      </c>
      <c r="D51" s="17">
        <v>100</v>
      </c>
      <c r="E51" s="1">
        <v>0.03</v>
      </c>
      <c r="F51" s="80">
        <f t="shared" si="0"/>
        <v>3</v>
      </c>
      <c r="G51" s="83">
        <f t="shared" si="1"/>
        <v>97</v>
      </c>
      <c r="H51" s="64" t="s">
        <v>88</v>
      </c>
      <c r="I51" s="65" t="s">
        <v>89</v>
      </c>
      <c r="J51" s="60"/>
      <c r="K51" s="60"/>
    </row>
    <row r="52" spans="1:11" ht="26" x14ac:dyDescent="0.45">
      <c r="A52" s="2">
        <v>39</v>
      </c>
      <c r="B52" s="3" t="s">
        <v>59</v>
      </c>
      <c r="C52" s="4" t="s">
        <v>6</v>
      </c>
      <c r="D52" s="18">
        <v>100</v>
      </c>
      <c r="E52" s="5">
        <v>0.03</v>
      </c>
      <c r="F52" s="79">
        <f t="shared" si="0"/>
        <v>3</v>
      </c>
      <c r="G52" s="84">
        <f t="shared" si="1"/>
        <v>97</v>
      </c>
      <c r="H52" s="64" t="s">
        <v>88</v>
      </c>
      <c r="I52" s="65" t="s">
        <v>89</v>
      </c>
      <c r="J52" s="60"/>
      <c r="K52" s="60"/>
    </row>
    <row r="53" spans="1:11" ht="26" x14ac:dyDescent="0.45">
      <c r="A53" s="7">
        <v>40</v>
      </c>
      <c r="B53" s="8" t="s">
        <v>60</v>
      </c>
      <c r="C53" s="9" t="s">
        <v>3</v>
      </c>
      <c r="D53" s="17">
        <v>100</v>
      </c>
      <c r="E53" s="1">
        <v>0.03</v>
      </c>
      <c r="F53" s="80">
        <f t="shared" si="0"/>
        <v>3</v>
      </c>
      <c r="G53" s="83">
        <f t="shared" si="1"/>
        <v>97</v>
      </c>
      <c r="H53" s="64" t="s">
        <v>88</v>
      </c>
      <c r="I53" s="65" t="s">
        <v>89</v>
      </c>
      <c r="J53" s="60"/>
      <c r="K53" s="60"/>
    </row>
    <row r="54" spans="1:11" ht="26" x14ac:dyDescent="0.45">
      <c r="A54" s="2">
        <v>41</v>
      </c>
      <c r="B54" s="3" t="s">
        <v>70</v>
      </c>
      <c r="C54" s="4" t="s">
        <v>7</v>
      </c>
      <c r="D54" s="18">
        <v>100</v>
      </c>
      <c r="E54" s="5">
        <v>0.03</v>
      </c>
      <c r="F54" s="79">
        <f t="shared" si="0"/>
        <v>3</v>
      </c>
      <c r="G54" s="84">
        <f t="shared" si="1"/>
        <v>97</v>
      </c>
      <c r="H54" s="64" t="s">
        <v>88</v>
      </c>
      <c r="I54" s="65" t="s">
        <v>89</v>
      </c>
      <c r="J54" s="60"/>
      <c r="K54" s="60"/>
    </row>
    <row r="55" spans="1:11" ht="26" x14ac:dyDescent="0.45">
      <c r="A55" s="7">
        <v>42</v>
      </c>
      <c r="B55" s="8" t="s">
        <v>61</v>
      </c>
      <c r="C55" s="9"/>
      <c r="D55" s="17">
        <v>100</v>
      </c>
      <c r="E55" s="1">
        <v>0.03</v>
      </c>
      <c r="F55" s="80">
        <f t="shared" si="0"/>
        <v>3</v>
      </c>
      <c r="G55" s="85">
        <f t="shared" si="1"/>
        <v>97</v>
      </c>
      <c r="H55" s="64" t="s">
        <v>88</v>
      </c>
      <c r="I55" s="65" t="s">
        <v>89</v>
      </c>
      <c r="J55" s="60"/>
      <c r="K55" s="60"/>
    </row>
    <row r="56" spans="1:11" ht="26" x14ac:dyDescent="0.35">
      <c r="A56" s="21" t="s">
        <v>0</v>
      </c>
      <c r="B56" s="22" t="s">
        <v>62</v>
      </c>
      <c r="C56" s="23" t="s">
        <v>71</v>
      </c>
      <c r="D56" s="24" t="s">
        <v>78</v>
      </c>
      <c r="E56" s="25" t="s">
        <v>20</v>
      </c>
      <c r="F56" s="24" t="s">
        <v>79</v>
      </c>
      <c r="G56" s="24" t="s">
        <v>75</v>
      </c>
    </row>
    <row r="57" spans="1:11" ht="26" x14ac:dyDescent="0.45">
      <c r="A57" s="69">
        <v>43</v>
      </c>
      <c r="B57" s="70" t="s">
        <v>76</v>
      </c>
      <c r="C57" s="71" t="s">
        <v>64</v>
      </c>
      <c r="D57" s="74">
        <v>1600</v>
      </c>
      <c r="E57" s="68">
        <v>0.03</v>
      </c>
      <c r="F57" s="89">
        <f t="shared" si="0"/>
        <v>48</v>
      </c>
      <c r="G57" s="90">
        <f t="shared" si="1"/>
        <v>1552</v>
      </c>
      <c r="H57" s="66" t="s">
        <v>88</v>
      </c>
      <c r="I57" s="67" t="s">
        <v>89</v>
      </c>
      <c r="J57" s="63"/>
      <c r="K57" s="63"/>
    </row>
    <row r="58" spans="1:11" ht="26" x14ac:dyDescent="0.45">
      <c r="A58" s="7">
        <v>44</v>
      </c>
      <c r="B58" s="72" t="s">
        <v>77</v>
      </c>
      <c r="C58" s="73" t="s">
        <v>64</v>
      </c>
      <c r="D58" s="75">
        <v>1200</v>
      </c>
      <c r="E58" s="1">
        <v>0.03</v>
      </c>
      <c r="F58" s="80">
        <f t="shared" si="0"/>
        <v>36</v>
      </c>
      <c r="G58" s="83">
        <f t="shared" si="1"/>
        <v>1164</v>
      </c>
      <c r="H58" s="66" t="s">
        <v>88</v>
      </c>
      <c r="I58" s="67" t="s">
        <v>89</v>
      </c>
      <c r="J58" s="63"/>
      <c r="K58" s="63"/>
    </row>
    <row r="59" spans="1:11" s="20" customFormat="1" ht="26" x14ac:dyDescent="0.45">
      <c r="A59" s="69">
        <v>45</v>
      </c>
      <c r="B59" s="70" t="s">
        <v>81</v>
      </c>
      <c r="C59" s="71" t="s">
        <v>63</v>
      </c>
      <c r="D59" s="74">
        <v>1600</v>
      </c>
      <c r="E59" s="68">
        <v>0.03</v>
      </c>
      <c r="F59" s="89">
        <f t="shared" si="0"/>
        <v>48</v>
      </c>
      <c r="G59" s="91">
        <f t="shared" si="1"/>
        <v>1552</v>
      </c>
      <c r="H59" s="66" t="s">
        <v>88</v>
      </c>
      <c r="I59" s="67" t="s">
        <v>89</v>
      </c>
    </row>
    <row r="60" spans="1:11" s="20" customFormat="1" ht="26" x14ac:dyDescent="0.45">
      <c r="A60" s="7">
        <v>46</v>
      </c>
      <c r="B60" s="72" t="s">
        <v>82</v>
      </c>
      <c r="C60" s="73" t="s">
        <v>64</v>
      </c>
      <c r="D60" s="75">
        <v>1200</v>
      </c>
      <c r="E60" s="1">
        <v>0.03</v>
      </c>
      <c r="F60" s="80">
        <f t="shared" si="0"/>
        <v>36</v>
      </c>
      <c r="G60" s="83">
        <f t="shared" si="1"/>
        <v>1164</v>
      </c>
      <c r="H60" s="66" t="s">
        <v>88</v>
      </c>
      <c r="I60" s="67" t="s">
        <v>89</v>
      </c>
    </row>
    <row r="61" spans="1:11" s="20" customFormat="1" ht="26" x14ac:dyDescent="0.45">
      <c r="A61" s="69">
        <v>47</v>
      </c>
      <c r="B61" s="70" t="s">
        <v>83</v>
      </c>
      <c r="C61" s="73" t="s">
        <v>64</v>
      </c>
      <c r="D61" s="74">
        <v>2300</v>
      </c>
      <c r="E61" s="68">
        <v>0.03</v>
      </c>
      <c r="F61" s="89">
        <f t="shared" si="0"/>
        <v>69</v>
      </c>
      <c r="G61" s="91">
        <f t="shared" si="1"/>
        <v>2231</v>
      </c>
      <c r="H61" s="66" t="s">
        <v>88</v>
      </c>
      <c r="I61" s="67" t="s">
        <v>89</v>
      </c>
    </row>
    <row r="62" spans="1:11" s="20" customFormat="1" ht="26" x14ac:dyDescent="0.45">
      <c r="A62" s="7">
        <v>48</v>
      </c>
      <c r="B62" s="72" t="s">
        <v>84</v>
      </c>
      <c r="C62" s="73" t="s">
        <v>63</v>
      </c>
      <c r="D62" s="75">
        <v>1600</v>
      </c>
      <c r="E62" s="1">
        <v>0.03</v>
      </c>
      <c r="F62" s="80">
        <f t="shared" si="0"/>
        <v>48</v>
      </c>
      <c r="G62" s="83">
        <f t="shared" si="1"/>
        <v>1552</v>
      </c>
      <c r="H62" s="66" t="s">
        <v>88</v>
      </c>
      <c r="I62" s="67" t="s">
        <v>89</v>
      </c>
    </row>
    <row r="63" spans="1:11" ht="39" x14ac:dyDescent="0.45">
      <c r="A63" s="69">
        <v>49</v>
      </c>
      <c r="B63" s="70" t="s">
        <v>85</v>
      </c>
      <c r="C63" s="71" t="s">
        <v>63</v>
      </c>
      <c r="D63" s="74">
        <v>2000</v>
      </c>
      <c r="E63" s="68">
        <v>0.03</v>
      </c>
      <c r="F63" s="89">
        <f t="shared" si="0"/>
        <v>60</v>
      </c>
      <c r="G63" s="91">
        <f t="shared" si="1"/>
        <v>1940</v>
      </c>
      <c r="H63" s="66" t="s">
        <v>88</v>
      </c>
      <c r="I63" s="67" t="s">
        <v>89</v>
      </c>
      <c r="J63" s="63"/>
      <c r="K63" s="63"/>
    </row>
    <row r="64" spans="1:11" ht="26" x14ac:dyDescent="0.45">
      <c r="A64" s="7">
        <v>50</v>
      </c>
      <c r="B64" s="72" t="s">
        <v>86</v>
      </c>
      <c r="C64" s="73" t="s">
        <v>63</v>
      </c>
      <c r="D64" s="75">
        <v>2200</v>
      </c>
      <c r="E64" s="1">
        <v>0.03</v>
      </c>
      <c r="F64" s="80">
        <f t="shared" ref="F64" si="2">D64*E64</f>
        <v>66</v>
      </c>
      <c r="G64" s="85">
        <f t="shared" si="1"/>
        <v>2134</v>
      </c>
      <c r="H64" s="66" t="s">
        <v>88</v>
      </c>
      <c r="I64" s="67" t="s">
        <v>89</v>
      </c>
      <c r="J64" s="63"/>
      <c r="K64" s="63"/>
    </row>
    <row r="66" spans="5:7" x14ac:dyDescent="0.35">
      <c r="E66"/>
      <c r="F66"/>
      <c r="G66"/>
    </row>
    <row r="67" spans="5:7" x14ac:dyDescent="0.35">
      <c r="E67"/>
      <c r="F67"/>
      <c r="G67"/>
    </row>
    <row r="68" spans="5:7" x14ac:dyDescent="0.35">
      <c r="E68"/>
      <c r="F68"/>
      <c r="G68"/>
    </row>
    <row r="69" spans="5:7" x14ac:dyDescent="0.35">
      <c r="E69"/>
      <c r="F69"/>
      <c r="G69"/>
    </row>
  </sheetData>
  <mergeCells count="8">
    <mergeCell ref="B2:F4"/>
    <mergeCell ref="A34:G34"/>
    <mergeCell ref="A45:G45"/>
    <mergeCell ref="A6:G6"/>
    <mergeCell ref="A8:G8"/>
    <mergeCell ref="A19:G19"/>
    <mergeCell ref="A21:G21"/>
    <mergeCell ref="A23:G23"/>
  </mergeCells>
  <pageMargins left="0.51181102362204722" right="0.51181102362204722" top="0.78740157480314965" bottom="0.78740157480314965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Anexo II</vt:lpstr>
      <vt:lpstr>'Anexo II'!Area_de_impressao</vt:lpstr>
      <vt:lpstr>'Anexo II'!Titulos_de_impressao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Lais Bibiana Rodrigues Lagos</dc:creator>
  <cp:lastModifiedBy>Fernanda</cp:lastModifiedBy>
  <cp:lastPrinted>2019-02-21T17:28:55Z</cp:lastPrinted>
  <dcterms:created xsi:type="dcterms:W3CDTF">2012-01-17T20:08:57Z</dcterms:created>
  <dcterms:modified xsi:type="dcterms:W3CDTF">2020-12-07T21:25:51Z</dcterms:modified>
</cp:coreProperties>
</file>